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11116"/>
  <workbookPr/>
  <workbookProtection workbookAlgorithmName="SHA-512" workbookHashValue="VWpdb6JV3ZsbKGxe8pEa3GmrpYvDM0PwmRcUemAiyelZqYFCm0u9CM9RL5iw1DvyPPSB4dVsdoIqohU4wKJt6g==" workbookSpinCount="100000" workbookSaltValue="4FjFVBGAkmPGYyEJcqrueQ==" lockStructure="1"/>
  <bookViews>
    <workbookView xWindow="4240" yWindow="500" windowWidth="34160" windowHeight="19720" tabRatio="344" activeTab="0"/>
  </bookViews>
  <sheets>
    <sheet name="Reimbursement Form"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Fill" hidden="1">#REF!</definedName>
    <definedName name="_Key1" hidden="1">#REF!</definedName>
    <definedName name="_Order1" hidden="1">255</definedName>
    <definedName name="_Order2" hidden="1">255</definedName>
    <definedName name="_Sort" hidden="1">#REF!</definedName>
    <definedName name="A">#REF!</definedName>
    <definedName name="accounts">'[4]ACE Data'!$A$8:$A$46</definedName>
    <definedName name="CENSUS">#REF!</definedName>
    <definedName name="DDD">#REF!</definedName>
    <definedName name="DICK">#N/A</definedName>
    <definedName name="EMPLOY_INFO">#REF!</definedName>
    <definedName name="ERASE">#REF!</definedName>
    <definedName name="HeaderRow">'[4]ACE Data'!$A$5:$G$5</definedName>
    <definedName name="PART_W_S">#REF!</definedName>
    <definedName name="PRINT">'[6]SEMI'!$D$69</definedName>
    <definedName name="PRINT_">'[7]AUTO-USE'!$B$50</definedName>
    <definedName name="_xlnm.Print_Area" localSheetId="0">'Reimbursement Form'!$C$5:$J$68</definedName>
    <definedName name="Print_Area_MI">'[8]LIFETIME'!$A$5:$L$60</definedName>
    <definedName name="PRINT_CD">#REF!</definedName>
    <definedName name="PRINT_CR">#REF!</definedName>
    <definedName name="PRINT_TITLES_MI">'[8]LIFETIME'!$A$1:$IV$4</definedName>
    <definedName name="REPORTS">#REF!</definedName>
    <definedName name="STANDINGS">#REF!</definedName>
    <definedName name="WAGE_TIE_IN">#N/A</definedName>
    <definedName name="WIP">#REF!</definedName>
  </definedNames>
  <calcPr calcId="191029"/>
  <extLst/>
</workbook>
</file>

<file path=xl/sharedStrings.xml><?xml version="1.0" encoding="utf-8"?>
<sst xmlns="http://schemas.openxmlformats.org/spreadsheetml/2006/main" count="32" uniqueCount="24">
  <si>
    <t>Month:</t>
  </si>
  <si>
    <t xml:space="preserve"> </t>
  </si>
  <si>
    <t xml:space="preserve">Parent Name: </t>
  </si>
  <si>
    <t>Skater Name:</t>
  </si>
  <si>
    <t>Team:</t>
  </si>
  <si>
    <t>Subtotal  - Direct reimbursements</t>
  </si>
  <si>
    <t>Date</t>
  </si>
  <si>
    <t>Vendor Name</t>
  </si>
  <si>
    <t>Form of Payment used</t>
  </si>
  <si>
    <t xml:space="preserve">Amount </t>
  </si>
  <si>
    <t xml:space="preserve">Season: 2023-24 </t>
  </si>
  <si>
    <t>Subtotal  - Parent reimbursements</t>
  </si>
  <si>
    <t>TOTAL  - Reimbursements</t>
  </si>
  <si>
    <t>Receipt attached (y/n)</t>
  </si>
  <si>
    <t>Description of requested Reimbursement</t>
  </si>
  <si>
    <t>Allowable REIMBURSEMENT to be issued directly to Parent - Detail</t>
  </si>
  <si>
    <t>Allowable REIMBURSEMENT to be issued directly to Entity - Detail</t>
  </si>
  <si>
    <t>Reimburements form Rev1 2-24-2024</t>
  </si>
  <si>
    <t xml:space="preserve">Parents through their siganature above acknowledges that all information, data &amp; receipts provided in this reimbursement request form are accurate and are not falsfied or modified. In the event that information, data or receipts are found to be fraudulant in any nature, the parent wll be suspended immediately from participating in all  fundraising venues. </t>
  </si>
  <si>
    <t>Parent Name (Please Print): ____________________________</t>
  </si>
  <si>
    <t>Treasurer Approved(Y/N) _________</t>
  </si>
  <si>
    <t>Treasurer (Signature)    _______________</t>
  </si>
  <si>
    <t>Parent Signature (Please Sign): ___________________________</t>
  </si>
  <si>
    <t>Fundraising Reimbursement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</si>
</sst>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_(&quot;$&quot;* #,##0_);_(&quot;$&quot;* \(#,##0\);_(&quot;$&quot;* &quot;-   &quot;_);_(@_)"/>
    <numFmt numFmtId="166" formatCode="_(* #,##0_);[Red]_(* \(#,##0\);_(* &quot;-&quot;_0_0_);_(@_)"/>
    <numFmt numFmtId="167" formatCode="_(&quot;$&quot;* #,##0.0_);[Red]_(&quot;$&quot;* \(#,##0.0\);_(&quot;$&quot;* &quot;-&quot;_0_0_._0_);_(@_)"/>
    <numFmt numFmtId="168" formatCode="_(* #,##0.0_);[Red]_(* \(#,##0.0\);_(* &quot;-&quot;_0_0_._0_);_(@_)"/>
    <numFmt numFmtId="169" formatCode="_(* #,##0%_);[Red]_(* \(#,##0%\);_(* &quot;-&quot;_0\%_);_(@_)"/>
    <numFmt numFmtId="170" formatCode="_(* #,##0.0%_);[Red]_(* \(#,##0.0%\);_(* &quot;-&quot;_._0\%_);_(@_)"/>
    <numFmt numFmtId="171" formatCode="_(* ###0_);[Red]_(* \(###0\);_(* &quot;-&quot;_0_0_);_(@_)"/>
    <numFmt numFmtId="172" formatCode="_(* #,##0_);_(* \(#,##0\);_(* &quot;-   &quot;_);_(@_)"/>
    <numFmt numFmtId="173" formatCode="#,###,###\ ;\(* #,###,###\);\-\ \ \ \ \ "/>
    <numFmt numFmtId="174" formatCode="\ \$* #,###,###\ ;\(\$* #,###,###\);\$* \-\ \ \ \ \ "/>
  </numFmts>
  <fonts count="29">
    <font>
      <sz val="10"/>
      <name val="Arial"/>
      <family val="2"/>
    </font>
    <font>
      <b/>
      <sz val="12"/>
      <name val="Arial"/>
      <family val="2"/>
    </font>
    <font>
      <sz val="12"/>
      <name val="Humanst521 BT"/>
      <family val="2"/>
    </font>
    <font>
      <sz val="11"/>
      <name val="Times New Roman"/>
      <family val="1"/>
    </font>
    <font>
      <u val="singleAccounting"/>
      <sz val="12"/>
      <name val="Humanst521 BT"/>
      <family val="2"/>
    </font>
    <font>
      <u val="doubleAccounting"/>
      <sz val="12"/>
      <name val="Humanst521 BT"/>
      <family val="2"/>
    </font>
    <font>
      <b/>
      <sz val="18"/>
      <name val="Arial"/>
      <family val="2"/>
    </font>
    <font>
      <b/>
      <u val="doubleAccounting"/>
      <sz val="12"/>
      <name val="Humanst521 BT"/>
      <family val="2"/>
    </font>
    <font>
      <sz val="12"/>
      <name val="Humanst521 XBd BT"/>
      <family val="2"/>
    </font>
    <font>
      <u val="doubleAccounting"/>
      <sz val="10"/>
      <name val="Arial"/>
      <family val="2"/>
    </font>
    <font>
      <sz val="14"/>
      <name val="Arial"/>
      <family val="2"/>
    </font>
    <font>
      <b/>
      <sz val="48"/>
      <name val="Arial"/>
      <family val="2"/>
    </font>
    <font>
      <b/>
      <sz val="14"/>
      <name val="Arial"/>
      <family val="2"/>
    </font>
    <font>
      <b/>
      <sz val="28"/>
      <name val="Arial"/>
      <family val="2"/>
    </font>
    <font>
      <b/>
      <sz val="22"/>
      <name val="Arial"/>
      <family val="2"/>
    </font>
    <font>
      <b/>
      <sz val="36"/>
      <name val="Arial"/>
      <family val="2"/>
    </font>
    <font>
      <b/>
      <sz val="14"/>
      <color indexed="56"/>
      <name val="Arial"/>
      <family val="2"/>
    </font>
    <font>
      <sz val="28"/>
      <name val="Arial"/>
      <family val="2"/>
    </font>
    <font>
      <b/>
      <sz val="24"/>
      <name val="Arial"/>
      <family val="2"/>
    </font>
    <font>
      <sz val="24"/>
      <name val="Arial"/>
      <family val="2"/>
    </font>
    <font>
      <sz val="10"/>
      <color theme="1"/>
      <name val="Arial"/>
      <family val="2"/>
    </font>
    <font>
      <sz val="16"/>
      <name val="Arial"/>
      <family val="2"/>
    </font>
    <font>
      <b/>
      <sz val="72"/>
      <name val="Arial"/>
      <family val="2"/>
    </font>
    <font>
      <sz val="24"/>
      <color theme="1"/>
      <name val="Arial"/>
      <family val="2"/>
    </font>
    <font>
      <b/>
      <sz val="24"/>
      <color theme="1"/>
      <name val="Arial"/>
      <family val="2"/>
    </font>
    <font>
      <b/>
      <sz val="14"/>
      <color theme="1"/>
      <name val="Arial"/>
      <family val="2"/>
    </font>
    <font>
      <b/>
      <sz val="28"/>
      <color theme="1"/>
      <name val="Arial"/>
      <family val="2"/>
    </font>
    <font>
      <sz val="28"/>
      <color theme="1"/>
      <name val="Arial"/>
      <family val="2"/>
    </font>
    <font>
      <sz val="36"/>
      <name val="Arial"/>
      <family val="2"/>
    </font>
  </fonts>
  <fills count="4">
    <fill>
      <patternFill/>
    </fill>
    <fill>
      <patternFill patternType="gray125"/>
    </fill>
    <fill>
      <patternFill patternType="solid">
        <fgColor indexed="22"/>
        <bgColor indexed="64"/>
      </patternFill>
    </fill>
    <fill>
      <patternFill patternType="solid">
        <fgColor theme="6" tint="0.39998000860214233"/>
        <bgColor indexed="64"/>
      </patternFill>
    </fill>
  </fills>
  <borders count="15">
    <border>
      <left/>
      <right/>
      <top/>
      <bottom/>
      <diagonal/>
    </border>
    <border>
      <left/>
      <right/>
      <top style="double"/>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style="thin"/>
    </border>
    <border>
      <left style="thin"/>
      <right style="thin"/>
      <top style="thin"/>
      <bottom style="thin"/>
    </border>
    <border>
      <left/>
      <right style="thin"/>
      <top style="thin"/>
      <bottom style="thin"/>
    </border>
    <border>
      <left style="medium"/>
      <right/>
      <top/>
      <bottom style="medium"/>
    </border>
    <border>
      <left/>
      <right/>
      <top/>
      <bottom style="medium"/>
    </border>
    <border>
      <left/>
      <right style="medium"/>
      <top/>
      <bottom style="medium"/>
    </border>
    <border>
      <left/>
      <right style="thin"/>
      <top/>
      <bottom style="thin"/>
    </border>
    <border>
      <left/>
      <right/>
      <top/>
      <bottom style="thin"/>
    </border>
  </borders>
  <cellStyleXfs count="5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9" fontId="2" fillId="0" borderId="0" applyFont="0">
      <alignment horizontal="centerContinuous" wrapText="1"/>
      <protection/>
    </xf>
    <xf numFmtId="49" fontId="3" fillId="0" borderId="0">
      <alignment horizontal="centerContinuous" wrapText="1"/>
      <protection/>
    </xf>
    <xf numFmtId="49" fontId="4" fillId="0" borderId="0">
      <alignment horizontal="center" wrapText="1"/>
      <protection/>
    </xf>
    <xf numFmtId="49" fontId="4" fillId="0" borderId="0">
      <alignment horizontal="centerContinuous" wrapText="1"/>
      <protection/>
    </xf>
    <xf numFmtId="171" fontId="0" fillId="0" borderId="0" applyFill="0" applyBorder="0">
      <alignment horizontal="center" wrapText="1"/>
      <protection/>
    </xf>
    <xf numFmtId="168" fontId="0" fillId="0" borderId="0" applyFont="0" applyFill="0" applyBorder="0" applyAlignment="0" applyProtection="0"/>
    <xf numFmtId="173" fontId="0" fillId="0" borderId="0" applyFill="0" applyBorder="0" applyAlignment="0" applyProtection="0"/>
    <xf numFmtId="167" fontId="0" fillId="0" borderId="0" applyFont="0" applyFill="0" applyBorder="0" applyAlignment="0" applyProtection="0"/>
    <xf numFmtId="174" fontId="0" fillId="0" borderId="0" applyFill="0" applyBorder="0" applyAlignment="0" applyProtection="0"/>
    <xf numFmtId="14" fontId="0" fillId="0" borderId="0" applyFont="0" applyFill="0" applyBorder="0" applyAlignment="0" applyProtection="0"/>
    <xf numFmtId="172" fontId="5" fillId="0" borderId="0">
      <alignment horizontal="left"/>
      <protection/>
    </xf>
    <xf numFmtId="2" fontId="0" fillId="0" borderId="0" applyFill="0" applyBorder="0" applyAlignment="0" applyProtection="0"/>
    <xf numFmtId="0" fontId="0" fillId="0" borderId="0" applyFont="0" applyFill="0" applyBorder="0" applyProtection="0">
      <alignment/>
    </xf>
    <xf numFmtId="0" fontId="6" fillId="0" borderId="0" applyNumberFormat="0" applyFill="0" applyBorder="0" applyAlignment="0" applyProtection="0"/>
    <xf numFmtId="0" fontId="1" fillId="0" borderId="0" applyNumberFormat="0" applyFill="0" applyBorder="0" applyAlignment="0" applyProtection="0"/>
    <xf numFmtId="49" fontId="2" fillId="0" borderId="0">
      <alignment/>
      <protection/>
    </xf>
    <xf numFmtId="165" fontId="5" fillId="0" borderId="0">
      <alignment/>
      <protection/>
    </xf>
    <xf numFmtId="165" fontId="2" fillId="0" borderId="0">
      <alignment/>
      <protection/>
    </xf>
    <xf numFmtId="165" fontId="7" fillId="0" borderId="0">
      <alignment/>
      <protection/>
    </xf>
    <xf numFmtId="172" fontId="2" fillId="0" borderId="0">
      <alignment/>
      <protection/>
    </xf>
    <xf numFmtId="172" fontId="4" fillId="0" borderId="0">
      <alignment/>
      <protection/>
    </xf>
    <xf numFmtId="169" fontId="0" fillId="0" borderId="0" applyFont="0" applyFill="0" applyBorder="0" applyAlignment="0" applyProtection="0"/>
    <xf numFmtId="170" fontId="0" fillId="0" borderId="0" applyFont="0" applyFill="0" applyBorder="0" applyAlignment="0" applyProtection="0"/>
    <xf numFmtId="49" fontId="2" fillId="0" borderId="0">
      <alignment horizontal="left" indent="2"/>
      <protection/>
    </xf>
    <xf numFmtId="49" fontId="2" fillId="0" borderId="0">
      <alignment horizontal="left" indent="4"/>
      <protection/>
    </xf>
    <xf numFmtId="49" fontId="2" fillId="0" borderId="0">
      <alignment horizontal="left" indent="6"/>
      <protection/>
    </xf>
    <xf numFmtId="49" fontId="2" fillId="0" borderId="0">
      <alignment horizontal="left" indent="8"/>
      <protection/>
    </xf>
    <xf numFmtId="49" fontId="2" fillId="0" borderId="0">
      <alignment horizontal="left"/>
      <protection/>
    </xf>
    <xf numFmtId="49" fontId="8" fillId="0" borderId="0">
      <alignment horizontal="left" indent="4"/>
      <protection/>
    </xf>
    <xf numFmtId="49" fontId="3" fillId="0" borderId="0" applyFont="0">
      <alignment horizontal="left" indent="10"/>
      <protection/>
    </xf>
    <xf numFmtId="0" fontId="1" fillId="0" borderId="0" applyNumberFormat="0" applyFill="0" applyBorder="0">
      <alignment/>
      <protection/>
    </xf>
    <xf numFmtId="0" fontId="0" fillId="0" borderId="1" applyNumberFormat="0" applyFill="0" applyAlignment="0" applyProtection="0"/>
    <xf numFmtId="0" fontId="9" fillId="0" borderId="0" applyNumberFormat="0" applyFill="0" applyBorder="0" applyAlignment="0">
      <protection/>
    </xf>
  </cellStyleXfs>
  <cellXfs count="51">
    <xf numFmtId="0" fontId="0" fillId="0" borderId="0" xfId="0"/>
    <xf numFmtId="0" fontId="11" fillId="0" borderId="0" xfId="0" applyFont="1" applyAlignment="1" applyProtection="1">
      <alignment horizontal="left"/>
      <protection locked="0"/>
    </xf>
    <xf numFmtId="17" fontId="11" fillId="0" borderId="0" xfId="0" applyNumberFormat="1" applyFont="1" applyAlignment="1" applyProtection="1">
      <alignment horizontal="left"/>
      <protection locked="0"/>
    </xf>
    <xf numFmtId="0" fontId="0" fillId="0" borderId="0" xfId="0" applyProtection="1">
      <protection locked="0"/>
    </xf>
    <xf numFmtId="0" fontId="10" fillId="0" borderId="0" xfId="0" applyFont="1" applyProtection="1">
      <protection locked="0"/>
    </xf>
    <xf numFmtId="0" fontId="0" fillId="0" borderId="2" xfId="0" applyBorder="1" applyProtection="1">
      <protection locked="0"/>
    </xf>
    <xf numFmtId="0" fontId="0" fillId="0" borderId="3" xfId="0" applyBorder="1" applyProtection="1">
      <protection locked="0"/>
    </xf>
    <xf numFmtId="0" fontId="10" fillId="0" borderId="3" xfId="0" applyFont="1" applyBorder="1" applyProtection="1">
      <protection locked="0"/>
    </xf>
    <xf numFmtId="0" fontId="0" fillId="0" borderId="4" xfId="0" applyBorder="1" applyProtection="1">
      <protection locked="0"/>
    </xf>
    <xf numFmtId="0" fontId="0" fillId="0" borderId="5" xfId="0" applyBorder="1" applyProtection="1">
      <protection locked="0"/>
    </xf>
    <xf numFmtId="0" fontId="0" fillId="0" borderId="6" xfId="0" applyBorder="1" applyProtection="1">
      <protection locked="0"/>
    </xf>
    <xf numFmtId="0" fontId="17" fillId="0" borderId="5" xfId="0" applyFont="1" applyBorder="1" applyAlignment="1" applyProtection="1">
      <alignment vertical="center"/>
      <protection locked="0"/>
    </xf>
    <xf numFmtId="0" fontId="13" fillId="2" borderId="7" xfId="0" applyFont="1" applyFill="1" applyBorder="1" applyAlignment="1" applyProtection="1">
      <alignment horizontal="center" vertical="center" wrapText="1"/>
      <protection locked="0"/>
    </xf>
    <xf numFmtId="0" fontId="13" fillId="2" borderId="8" xfId="0" applyFont="1" applyFill="1" applyBorder="1" applyAlignment="1" applyProtection="1">
      <alignment horizontal="center" vertical="center" wrapText="1"/>
      <protection locked="0"/>
    </xf>
    <xf numFmtId="0" fontId="13" fillId="2" borderId="9" xfId="0" applyFont="1" applyFill="1" applyBorder="1" applyAlignment="1" applyProtection="1">
      <alignment horizontal="center" vertical="center" wrapText="1"/>
      <protection locked="0"/>
    </xf>
    <xf numFmtId="0" fontId="17" fillId="0" borderId="6" xfId="0" applyFont="1" applyBorder="1" applyAlignment="1" applyProtection="1">
      <alignment vertical="center"/>
      <protection locked="0"/>
    </xf>
    <xf numFmtId="0" fontId="17" fillId="0" borderId="0" xfId="0" applyFont="1" applyAlignment="1" applyProtection="1">
      <alignment vertical="center"/>
      <protection locked="0"/>
    </xf>
    <xf numFmtId="0" fontId="18" fillId="0" borderId="8" xfId="0" applyFont="1" applyBorder="1" applyAlignment="1" applyProtection="1">
      <alignment horizontal="center" vertical="center" wrapText="1"/>
      <protection locked="0"/>
    </xf>
    <xf numFmtId="0" fontId="16" fillId="0" borderId="8" xfId="0" applyFont="1" applyBorder="1" applyAlignment="1" applyProtection="1">
      <alignment horizontal="center" vertical="center"/>
      <protection locked="0"/>
    </xf>
    <xf numFmtId="6" fontId="13" fillId="0" borderId="8" xfId="18" applyNumberFormat="1" applyFont="1" applyFill="1" applyBorder="1" applyAlignment="1" applyProtection="1">
      <alignment horizontal="center"/>
      <protection locked="0"/>
    </xf>
    <xf numFmtId="0" fontId="18" fillId="0" borderId="0" xfId="0" applyFont="1" applyAlignment="1" applyProtection="1">
      <alignment horizontal="center" vertical="center" wrapText="1"/>
      <protection locked="0"/>
    </xf>
    <xf numFmtId="0" fontId="12" fillId="0" borderId="0" xfId="0" applyFont="1" applyProtection="1">
      <protection locked="0"/>
    </xf>
    <xf numFmtId="8" fontId="14" fillId="0" borderId="0" xfId="18" applyNumberFormat="1" applyFont="1" applyFill="1" applyBorder="1" applyAlignment="1" applyProtection="1">
      <alignment horizontal="center"/>
      <protection locked="0"/>
    </xf>
    <xf numFmtId="0" fontId="0" fillId="0" borderId="10" xfId="0" applyBorder="1" applyProtection="1">
      <protection locked="0"/>
    </xf>
    <xf numFmtId="0" fontId="0" fillId="0" borderId="11" xfId="0" applyBorder="1" applyProtection="1">
      <protection locked="0"/>
    </xf>
    <xf numFmtId="0" fontId="10" fillId="0" borderId="11" xfId="0" applyFont="1" applyBorder="1" applyProtection="1">
      <protection locked="0"/>
    </xf>
    <xf numFmtId="0" fontId="0" fillId="0" borderId="12" xfId="0" applyBorder="1" applyProtection="1">
      <protection locked="0"/>
    </xf>
    <xf numFmtId="6" fontId="13" fillId="0" borderId="0" xfId="18" applyNumberFormat="1" applyFont="1" applyFill="1" applyBorder="1" applyAlignment="1" applyProtection="1">
      <alignment horizontal="center"/>
      <protection locked="0"/>
    </xf>
    <xf numFmtId="0" fontId="19" fillId="0" borderId="0" xfId="0" applyFont="1" applyProtection="1">
      <protection locked="0"/>
    </xf>
    <xf numFmtId="164" fontId="13" fillId="0" borderId="8" xfId="18" applyNumberFormat="1" applyFont="1" applyFill="1" applyBorder="1" applyAlignment="1" applyProtection="1">
      <alignment horizontal="center"/>
      <protection locked="0"/>
    </xf>
    <xf numFmtId="14" fontId="23" fillId="0" borderId="8" xfId="0" applyNumberFormat="1" applyFont="1" applyBorder="1" applyAlignment="1" applyProtection="1">
      <alignment horizontal="center" vertical="center"/>
      <protection locked="0"/>
    </xf>
    <xf numFmtId="0" fontId="23" fillId="0" borderId="13" xfId="0" applyFont="1" applyBorder="1" applyAlignment="1" applyProtection="1">
      <alignment horizontal="left" vertical="center"/>
      <protection locked="0"/>
    </xf>
    <xf numFmtId="0" fontId="23" fillId="0" borderId="8" xfId="0" applyFont="1" applyBorder="1" applyAlignment="1" applyProtection="1">
      <alignment horizontal="left" vertical="center"/>
      <protection locked="0"/>
    </xf>
    <xf numFmtId="8" fontId="23" fillId="0" borderId="8" xfId="16" applyNumberFormat="1" applyFont="1" applyFill="1" applyBorder="1" applyAlignment="1" applyProtection="1">
      <alignment horizontal="left" vertical="center"/>
      <protection locked="0"/>
    </xf>
    <xf numFmtId="164" fontId="23" fillId="0" borderId="8" xfId="16" applyNumberFormat="1" applyFont="1" applyFill="1" applyBorder="1" applyAlignment="1" applyProtection="1">
      <alignment horizontal="center" vertical="center"/>
      <protection locked="0"/>
    </xf>
    <xf numFmtId="0" fontId="23" fillId="0" borderId="9" xfId="0" applyFont="1" applyBorder="1" applyAlignment="1" applyProtection="1">
      <alignment horizontal="left" vertical="center"/>
      <protection locked="0"/>
    </xf>
    <xf numFmtId="0" fontId="20" fillId="0" borderId="0" xfId="0" applyFont="1" applyProtection="1">
      <protection locked="0"/>
    </xf>
    <xf numFmtId="0" fontId="24" fillId="0" borderId="8" xfId="0" applyFont="1" applyBorder="1" applyAlignment="1" applyProtection="1">
      <alignment horizontal="center" vertical="center" wrapText="1"/>
      <protection locked="0"/>
    </xf>
    <xf numFmtId="0" fontId="25" fillId="0" borderId="8" xfId="0" applyFont="1" applyBorder="1" applyAlignment="1" applyProtection="1">
      <alignment horizontal="center" vertical="center"/>
      <protection locked="0"/>
    </xf>
    <xf numFmtId="6" fontId="26" fillId="0" borderId="8" xfId="18" applyNumberFormat="1" applyFont="1" applyFill="1" applyBorder="1" applyAlignment="1" applyProtection="1">
      <alignment horizontal="center"/>
      <protection locked="0"/>
    </xf>
    <xf numFmtId="164" fontId="26" fillId="0" borderId="8" xfId="18" applyNumberFormat="1" applyFont="1" applyFill="1" applyBorder="1" applyAlignment="1" applyProtection="1">
      <alignment horizontal="center"/>
      <protection locked="0"/>
    </xf>
    <xf numFmtId="8" fontId="27" fillId="0" borderId="8" xfId="16" applyNumberFormat="1" applyFont="1" applyFill="1" applyBorder="1" applyAlignment="1" applyProtection="1">
      <alignment horizontal="center"/>
      <protection locked="0"/>
    </xf>
    <xf numFmtId="8" fontId="23" fillId="0" borderId="8" xfId="16" applyNumberFormat="1" applyFont="1" applyFill="1" applyBorder="1" applyAlignment="1" applyProtection="1">
      <alignment horizontal="center" vertical="center"/>
      <protection locked="0"/>
    </xf>
    <xf numFmtId="164" fontId="0" fillId="0" borderId="0" xfId="0" applyNumberFormat="1" applyProtection="1">
      <protection locked="0"/>
    </xf>
    <xf numFmtId="0" fontId="28" fillId="0" borderId="0" xfId="0" applyFont="1" applyProtection="1">
      <protection locked="0"/>
    </xf>
    <xf numFmtId="0" fontId="22" fillId="0" borderId="0" xfId="0" applyFont="1" applyAlignment="1" applyProtection="1">
      <alignment horizontal="center"/>
      <protection locked="0"/>
    </xf>
    <xf numFmtId="0" fontId="11" fillId="0" borderId="0" xfId="0" applyFont="1" applyAlignment="1" applyProtection="1">
      <alignment horizontal="left"/>
      <protection locked="0"/>
    </xf>
    <xf numFmtId="0" fontId="15" fillId="3" borderId="14" xfId="0" applyFont="1" applyFill="1" applyBorder="1" applyAlignment="1" applyProtection="1">
      <alignment horizontal="center" vertical="center"/>
      <protection locked="0"/>
    </xf>
    <xf numFmtId="0" fontId="12" fillId="0" borderId="0" xfId="0" applyFont="1" applyAlignment="1" applyProtection="1">
      <alignment horizontal="center"/>
      <protection locked="0"/>
    </xf>
    <xf numFmtId="0" fontId="18" fillId="0" borderId="8" xfId="0" applyFont="1" applyBorder="1" applyAlignment="1" applyProtection="1">
      <alignment horizontal="center" vertical="center" wrapText="1"/>
      <protection locked="0"/>
    </xf>
    <xf numFmtId="0" fontId="21" fillId="0" borderId="0" xfId="0" applyFont="1" applyAlignment="1" applyProtection="1">
      <alignment horizontal="left" wrapText="1"/>
      <protection locked="0"/>
    </xf>
  </cellXfs>
  <cellStyles count="39">
    <cellStyle name="Normal" xfId="0"/>
    <cellStyle name="Percent" xfId="15"/>
    <cellStyle name="Currency" xfId="16"/>
    <cellStyle name="Currency [0]" xfId="17"/>
    <cellStyle name="Comma" xfId="18"/>
    <cellStyle name="Comma [0]" xfId="19"/>
    <cellStyle name="Center Across Columns" xfId="20"/>
    <cellStyle name="Center Heading across cells" xfId="21"/>
    <cellStyle name="Column Heading" xfId="22"/>
    <cellStyle name="Column Heading (across cells)" xfId="23"/>
    <cellStyle name="ColumnTop" xfId="24"/>
    <cellStyle name="Comma [1]" xfId="25"/>
    <cellStyle name="Comma0" xfId="26"/>
    <cellStyle name="Currency [1]" xfId="27"/>
    <cellStyle name="Currency0" xfId="28"/>
    <cellStyle name="Date" xfId="29"/>
    <cellStyle name="DoubleOnly" xfId="30"/>
    <cellStyle name="Fixed" xfId="31"/>
    <cellStyle name="General" xfId="32"/>
    <cellStyle name="Heading 1" xfId="33"/>
    <cellStyle name="Heading 2" xfId="34"/>
    <cellStyle name="Level 1 (Normal)" xfId="35"/>
    <cellStyle name="Notes#Total" xfId="36"/>
    <cellStyle name="numbers $ (no lines)" xfId="37"/>
    <cellStyle name="numbers $ double line" xfId="38"/>
    <cellStyle name="numbers only" xfId="39"/>
    <cellStyle name="numbers single line" xfId="40"/>
    <cellStyle name="Percent [0]" xfId="41"/>
    <cellStyle name="Percent [1]" xfId="42"/>
    <cellStyle name="Text Column (2 indents)" xfId="43"/>
    <cellStyle name="Text Column (4 indents)" xfId="44"/>
    <cellStyle name="Text Column (6 indents)" xfId="45"/>
    <cellStyle name="Text Column (8 indents)" xfId="46"/>
    <cellStyle name="Text Column (No indent)" xfId="47"/>
    <cellStyle name="Text Column (No indent)Bold" xfId="48"/>
    <cellStyle name="Text Column (Total)" xfId="49"/>
    <cellStyle name="Title" xfId="50"/>
    <cellStyle name="Total" xfId="51"/>
    <cellStyle name="Underline_Dbl" xfId="52"/>
  </cellStyles>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57150</xdr:colOff>
      <xdr:row>8</xdr:row>
      <xdr:rowOff>571500</xdr:rowOff>
    </xdr:from>
    <xdr:to>
      <xdr:col>9</xdr:col>
      <xdr:colOff>352425</xdr:colOff>
      <xdr:row>12</xdr:row>
      <xdr:rowOff>752475</xdr:rowOff>
    </xdr:to>
    <xdr:pic>
      <xdr:nvPicPr>
        <xdr:cNvPr id="2" name="Picture 1"/>
        <xdr:cNvPicPr preferRelativeResize="1">
          <a:picLocks noChangeAspect="1"/>
        </xdr:cNvPicPr>
      </xdr:nvPicPr>
      <xdr:blipFill>
        <a:blip r:embed="rId1"/>
        <a:stretch>
          <a:fillRect/>
        </a:stretch>
      </xdr:blipFill>
      <xdr:spPr>
        <a:xfrm>
          <a:off x="19764375" y="3143250"/>
          <a:ext cx="4581525" cy="3228975"/>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nt2\c_drive\WINAPPS\WSOFFICE\EXCEL\WRKSHT\HAB\12344\AMORT"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Winnt2\c_drive\winapps\WSOFFICE\excel\wrksht\HAB\15984\12_96WP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Winnt2\c_drive\Client%20Files\Pro%20Release,%20Inc.%20Profit%20Sharing%20Plan\1997%20WP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winapps\WSOFFICE\excel\wrksht\HAB\15984\12_96WP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C\Users\lebrykfrancis\Documents\Belletire%202012\Worksheet%20in%2045449%20Badalament%20and%20Sub%20Consolidated%209-30-2000%20Proforma"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data\Clients\ADMIN\WORKPAPERS\INV"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Winnt2\c_drive\Client%20Files\111%20DAVE\TIME%20REPORT"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Winnt2\c_drive\Client%20Files\111%20DAVE\PAYROLL"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Winnt2\c_drive\Client%20Files\111%20DAVE\DJKWPS\WDA\DJK"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Winnt2\c_drive\Client%20Files\111%20DAVE\DJKWPS\BFFL\BFFL14"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AND CONT"/>
    </sheetNames>
    <sheetDataSet>
      <sheetData sheetId="0"/>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WIP"/>
      <sheetName val="BUDGET"/>
      <sheetName val="RATIOS"/>
      <sheetName val="CIP"/>
      <sheetName val="CIP (2)"/>
      <sheetName val="OH"/>
      <sheetName val="AR"/>
      <sheetName val="AR_AB"/>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B"/>
      <sheetName val="CASH"/>
      <sheetName val="REINVESTMENTS"/>
      <sheetName val="INVESTMENTS"/>
      <sheetName val="REPORTS"/>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UDGET"/>
      <sheetName val="RATIOS"/>
      <sheetName val="CR"/>
      <sheetName val="CIP"/>
      <sheetName val="LABOR"/>
      <sheetName val="OH"/>
      <sheetName val="AR"/>
      <sheetName val="AR_CC"/>
      <sheetName val="AR_AB"/>
      <sheetName val="LR_LUCIANO"/>
      <sheetName val="LC_CP"/>
      <sheetName val="AMORT"/>
      <sheetName val="WIP"/>
      <sheetName val="CIP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GENERAL"/>
      <sheetName val="ACE Data"/>
      <sheetName val="CBS"/>
      <sheetName val="CSO"/>
      <sheetName val="CSOCSE"/>
      <sheetName val="CSOCF"/>
      <sheetName val="Note3"/>
      <sheetName val="Note4"/>
      <sheetName val="Note5a"/>
      <sheetName val="Note5b"/>
      <sheetName val="Note5c"/>
      <sheetName val="Note 5"/>
      <sheetName val="Note8"/>
      <sheetName val="CONBS"/>
      <sheetName val="CONSO"/>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63CALC"/>
      <sheetName val="LIFO"/>
      <sheetName val="LIFO 2"/>
      <sheetName val="WIP"/>
      <sheetName val="INVCALC"/>
    </sheetNames>
    <sheetDataSet>
      <sheetData sheetId="0" refreshError="1"/>
      <sheetData sheetId="1" refreshError="1"/>
      <sheetData sheetId="2" refreshError="1"/>
      <sheetData sheetId="3"/>
      <sheetData sheetId="4"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EMI"/>
    </sheetNames>
    <sheetDataSet>
      <sheetData sheetId="0"/>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UTO-USE"/>
    </sheetNames>
    <sheetDataSet>
      <sheetData sheetId="0">
        <row r="50">
          <cell r="B50">
            <v>11</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LIFETIME"/>
    </sheetNames>
    <sheetDataSet>
      <sheetData sheetId="0">
        <row r="1">
          <cell r="A1" t="str">
            <v>W.D.A. LIFETIME STATISTICS</v>
          </cell>
        </row>
        <row r="2">
          <cell r="A2" t="str">
            <v> </v>
          </cell>
        </row>
        <row r="3">
          <cell r="A3" t="str">
            <v> </v>
          </cell>
          <cell r="B3">
            <v>0</v>
          </cell>
          <cell r="C3" t="str">
            <v>TOTAL</v>
          </cell>
          <cell r="D3" t="str">
            <v>TOTAL </v>
          </cell>
          <cell r="E3">
            <v>0</v>
          </cell>
          <cell r="F3" t="str">
            <v>TOTAL </v>
          </cell>
          <cell r="G3" t="str">
            <v>OUT</v>
          </cell>
          <cell r="H3" t="str">
            <v>HIGH </v>
          </cell>
          <cell r="I3">
            <v>0</v>
          </cell>
          <cell r="J3" t="str">
            <v>OVER</v>
          </cell>
          <cell r="K3">
            <v>0</v>
          </cell>
          <cell r="L3" t="str">
            <v>100s</v>
          </cell>
          <cell r="M3" t="str">
            <v>140s</v>
          </cell>
        </row>
        <row r="4">
          <cell r="A4" t="str">
            <v>SEASON</v>
          </cell>
          <cell r="B4" t="str">
            <v>DIV</v>
          </cell>
          <cell r="C4" t="str">
            <v>TRIPS</v>
          </cell>
          <cell r="D4" t="str">
            <v>POINTS</v>
          </cell>
          <cell r="E4" t="str">
            <v>AVERAGE</v>
          </cell>
          <cell r="F4" t="str">
            <v>OUTS</v>
          </cell>
          <cell r="G4" t="str">
            <v>%</v>
          </cell>
          <cell r="H4" t="str">
            <v>OUT</v>
          </cell>
          <cell r="I4" t="str">
            <v>180s</v>
          </cell>
          <cell r="J4" t="str">
            <v>140</v>
          </cell>
          <cell r="K4" t="str">
            <v>100s</v>
          </cell>
          <cell r="L4" t="str">
            <v>%</v>
          </cell>
          <cell r="M4" t="str">
            <v>%</v>
          </cell>
        </row>
        <row r="5">
          <cell r="A5" t="str">
            <v>DAVE K.</v>
          </cell>
        </row>
        <row r="7">
          <cell r="A7" t="str">
            <v>FALL 1991</v>
          </cell>
          <cell r="B7">
            <v>0</v>
          </cell>
          <cell r="C7">
            <v>76</v>
          </cell>
          <cell r="D7">
            <v>2918</v>
          </cell>
          <cell r="E7">
            <v>38.39473684210526</v>
          </cell>
          <cell r="F7">
            <v>0</v>
          </cell>
          <cell r="G7">
            <v>0</v>
          </cell>
          <cell r="H7">
            <v>0</v>
          </cell>
          <cell r="I7">
            <v>0</v>
          </cell>
          <cell r="J7">
            <v>0</v>
          </cell>
          <cell r="K7">
            <v>1</v>
          </cell>
          <cell r="L7">
            <v>0.013157894736842105</v>
          </cell>
        </row>
        <row r="8">
          <cell r="A8" t="str">
            <v>SPRING 1992</v>
          </cell>
          <cell r="B8" t="str">
            <v>8TH</v>
          </cell>
          <cell r="C8">
            <v>219</v>
          </cell>
          <cell r="D8">
            <v>8817</v>
          </cell>
          <cell r="E8">
            <v>40.26027397260274</v>
          </cell>
          <cell r="F8">
            <v>11</v>
          </cell>
          <cell r="G8">
            <v>0.0502283105022831</v>
          </cell>
          <cell r="H8">
            <v>56</v>
          </cell>
          <cell r="I8">
            <v>56</v>
          </cell>
          <cell r="J8">
            <v>56</v>
          </cell>
          <cell r="K8">
            <v>5</v>
          </cell>
          <cell r="L8">
            <v>0.0228310502283105</v>
          </cell>
        </row>
        <row r="9">
          <cell r="A9" t="str">
            <v>FALL 1992</v>
          </cell>
          <cell r="B9" t="str">
            <v>7TH</v>
          </cell>
          <cell r="C9">
            <v>237</v>
          </cell>
          <cell r="D9">
            <v>11847</v>
          </cell>
          <cell r="E9">
            <v>49.9873417721519</v>
          </cell>
          <cell r="F9">
            <v>18</v>
          </cell>
          <cell r="G9">
            <v>0.0759493670886076</v>
          </cell>
          <cell r="H9">
            <v>48</v>
          </cell>
          <cell r="I9">
            <v>48</v>
          </cell>
          <cell r="J9">
            <v>48</v>
          </cell>
          <cell r="K9">
            <v>17</v>
          </cell>
          <cell r="L9">
            <v>0.07172995780590717</v>
          </cell>
        </row>
        <row r="10">
          <cell r="A10" t="str">
            <v>SPRING 1993</v>
          </cell>
          <cell r="B10" t="str">
            <v>4TH</v>
          </cell>
          <cell r="C10">
            <v>261</v>
          </cell>
          <cell r="D10">
            <v>13125</v>
          </cell>
          <cell r="E10">
            <v>50.28735632183908</v>
          </cell>
          <cell r="F10">
            <v>18</v>
          </cell>
          <cell r="G10">
            <v>0.06896551724137931</v>
          </cell>
          <cell r="H10">
            <v>64</v>
          </cell>
          <cell r="I10">
            <v>64</v>
          </cell>
          <cell r="J10">
            <v>2</v>
          </cell>
          <cell r="K10">
            <v>18</v>
          </cell>
          <cell r="L10">
            <v>0.06896551724137931</v>
          </cell>
        </row>
        <row r="11">
          <cell r="A11" t="str">
            <v>FALL 1993</v>
          </cell>
          <cell r="B11" t="str">
            <v>4TH</v>
          </cell>
          <cell r="C11">
            <v>227</v>
          </cell>
          <cell r="D11">
            <v>11436</v>
          </cell>
          <cell r="E11">
            <v>50.37885462555066</v>
          </cell>
          <cell r="F11">
            <v>12</v>
          </cell>
          <cell r="G11">
            <v>0.05286343612334802</v>
          </cell>
          <cell r="H11">
            <v>60</v>
          </cell>
          <cell r="I11">
            <v>60</v>
          </cell>
          <cell r="J11">
            <v>3</v>
          </cell>
          <cell r="K11">
            <v>10</v>
          </cell>
          <cell r="L11">
            <v>0.04405286343612335</v>
          </cell>
        </row>
        <row r="12">
          <cell r="A12" t="str">
            <v>SPRING 1994</v>
          </cell>
          <cell r="B12" t="str">
            <v>1st</v>
          </cell>
          <cell r="C12">
            <v>251</v>
          </cell>
          <cell r="D12">
            <v>14233</v>
          </cell>
          <cell r="E12">
            <v>56.70517928286853</v>
          </cell>
          <cell r="F12">
            <v>17</v>
          </cell>
          <cell r="G12">
            <v>0.06772908366533864</v>
          </cell>
          <cell r="H12">
            <v>98</v>
          </cell>
          <cell r="I12">
            <v>98</v>
          </cell>
          <cell r="J12">
            <v>3</v>
          </cell>
          <cell r="K12">
            <v>24</v>
          </cell>
          <cell r="L12">
            <v>0.09561752988047809</v>
          </cell>
        </row>
        <row r="13">
          <cell r="A13" t="str">
            <v>FALL 1994</v>
          </cell>
          <cell r="B13" t="str">
            <v>2ND</v>
          </cell>
          <cell r="C13">
            <v>266</v>
          </cell>
          <cell r="D13">
            <v>14461</v>
          </cell>
          <cell r="E13">
            <v>54.36466165413534</v>
          </cell>
          <cell r="F13">
            <v>11</v>
          </cell>
          <cell r="G13">
            <v>0.041353383458646614</v>
          </cell>
          <cell r="H13">
            <v>112</v>
          </cell>
          <cell r="I13">
            <v>112</v>
          </cell>
          <cell r="J13">
            <v>6</v>
          </cell>
          <cell r="K13">
            <v>15</v>
          </cell>
          <cell r="L13">
            <v>0.05639097744360902</v>
          </cell>
        </row>
        <row r="14">
          <cell r="A14" t="str">
            <v>SPRING 1995</v>
          </cell>
          <cell r="B14" t="str">
            <v>2ND</v>
          </cell>
          <cell r="C14">
            <v>263</v>
          </cell>
          <cell r="D14">
            <v>14130</v>
          </cell>
          <cell r="E14">
            <v>53.72623574144487</v>
          </cell>
          <cell r="F14">
            <v>20</v>
          </cell>
          <cell r="G14">
            <v>0.07604562737642585</v>
          </cell>
          <cell r="H14">
            <v>80</v>
          </cell>
          <cell r="I14">
            <v>80</v>
          </cell>
          <cell r="J14">
            <v>0</v>
          </cell>
          <cell r="K14">
            <v>14</v>
          </cell>
          <cell r="L14">
            <v>0.053231939163498096</v>
          </cell>
        </row>
        <row r="15">
          <cell r="A15" t="str">
            <v>FALL 1995</v>
          </cell>
          <cell r="B15" t="str">
            <v>2ND</v>
          </cell>
          <cell r="C15">
            <v>251</v>
          </cell>
          <cell r="D15">
            <v>13906</v>
          </cell>
          <cell r="E15">
            <v>55.40239043824701</v>
          </cell>
          <cell r="F15">
            <v>11</v>
          </cell>
          <cell r="G15">
            <v>0.043824701195219126</v>
          </cell>
          <cell r="H15">
            <v>69</v>
          </cell>
          <cell r="I15">
            <v>69</v>
          </cell>
          <cell r="J15">
            <v>0</v>
          </cell>
          <cell r="K15">
            <v>20</v>
          </cell>
          <cell r="L15">
            <v>0.0796812749003984</v>
          </cell>
        </row>
        <row r="17">
          <cell r="A17" t="str">
            <v>TOTAL</v>
          </cell>
          <cell r="B17">
            <v>0.07968121767044067</v>
          </cell>
          <cell r="C17">
            <v>2051</v>
          </cell>
          <cell r="D17">
            <v>104873</v>
          </cell>
          <cell r="E17">
            <v>51.132618235007314</v>
          </cell>
          <cell r="F17">
            <v>118</v>
          </cell>
          <cell r="G17">
            <v>0.057532910775231594</v>
          </cell>
          <cell r="H17">
            <v>112</v>
          </cell>
          <cell r="I17">
            <v>0</v>
          </cell>
          <cell r="J17">
            <v>14</v>
          </cell>
          <cell r="K17">
            <v>124</v>
          </cell>
          <cell r="L17">
            <v>0.06045831301803998</v>
          </cell>
        </row>
        <row r="18">
          <cell r="A18" t="str">
            <v>AVG</v>
          </cell>
          <cell r="B18">
            <v>0.06045830249786377</v>
          </cell>
          <cell r="C18">
            <v>227.88888888888889</v>
          </cell>
          <cell r="D18">
            <v>11652.555555555555</v>
          </cell>
          <cell r="E18">
            <v>51.132618235007314</v>
          </cell>
          <cell r="F18">
            <v>13.11111111111111</v>
          </cell>
          <cell r="G18">
            <v>0.057532910775231594</v>
          </cell>
          <cell r="H18">
            <v>0.0575329065322876</v>
          </cell>
          <cell r="I18">
            <v>0</v>
          </cell>
          <cell r="J18">
            <v>1.5555555555555556</v>
          </cell>
          <cell r="K18">
            <v>13.777777777777779</v>
          </cell>
          <cell r="L18">
            <v>0.060458313018039986</v>
          </cell>
        </row>
        <row r="19">
          <cell r="A19" t="str">
            <v>MIKE C.</v>
          </cell>
        </row>
        <row r="21">
          <cell r="A21" t="str">
            <v>FALL 1991</v>
          </cell>
          <cell r="B21">
            <v>0.06045830249786377</v>
          </cell>
          <cell r="C21">
            <v>270</v>
          </cell>
          <cell r="D21">
            <v>13644</v>
          </cell>
          <cell r="E21">
            <v>50.53333333333333</v>
          </cell>
          <cell r="F21">
            <v>17</v>
          </cell>
          <cell r="G21">
            <v>0.06296296296296296</v>
          </cell>
          <cell r="H21">
            <v>74</v>
          </cell>
          <cell r="I21" t="str">
            <v> </v>
          </cell>
          <cell r="J21" t="str">
            <v> </v>
          </cell>
          <cell r="K21">
            <v>20</v>
          </cell>
          <cell r="L21">
            <v>0.07407407407407407</v>
          </cell>
        </row>
        <row r="22">
          <cell r="A22" t="str">
            <v>SPRING 1992</v>
          </cell>
          <cell r="B22" t="str">
            <v>8TH</v>
          </cell>
          <cell r="C22">
            <v>254</v>
          </cell>
          <cell r="D22">
            <v>13160</v>
          </cell>
          <cell r="E22">
            <v>51.811023622047244</v>
          </cell>
          <cell r="F22">
            <v>15</v>
          </cell>
          <cell r="G22">
            <v>0.05905511811023622</v>
          </cell>
          <cell r="H22">
            <v>40</v>
          </cell>
          <cell r="I22">
            <v>1</v>
          </cell>
          <cell r="J22">
            <v>1</v>
          </cell>
          <cell r="K22">
            <v>21</v>
          </cell>
          <cell r="L22">
            <v>0.08267716535433071</v>
          </cell>
        </row>
        <row r="23">
          <cell r="A23" t="str">
            <v>FALL 1992</v>
          </cell>
          <cell r="B23" t="str">
            <v>7TH</v>
          </cell>
          <cell r="C23">
            <v>260</v>
          </cell>
          <cell r="D23">
            <v>13722</v>
          </cell>
          <cell r="E23">
            <v>52.776923076923076</v>
          </cell>
          <cell r="F23">
            <v>29</v>
          </cell>
          <cell r="G23">
            <v>0.11153846153846154</v>
          </cell>
          <cell r="H23">
            <v>94</v>
          </cell>
          <cell r="I23">
            <v>1</v>
          </cell>
          <cell r="J23">
            <v>3</v>
          </cell>
          <cell r="K23">
            <v>20</v>
          </cell>
          <cell r="L23">
            <v>0.07692307692307693</v>
          </cell>
        </row>
        <row r="24">
          <cell r="A24" t="str">
            <v>SPRING 1993</v>
          </cell>
          <cell r="B24" t="str">
            <v>4TH</v>
          </cell>
          <cell r="C24">
            <v>266</v>
          </cell>
          <cell r="D24">
            <v>13614</v>
          </cell>
          <cell r="E24">
            <v>51.18045112781955</v>
          </cell>
          <cell r="F24">
            <v>16</v>
          </cell>
          <cell r="G24">
            <v>0.06015037593984962</v>
          </cell>
          <cell r="H24">
            <v>119</v>
          </cell>
          <cell r="I24" t="str">
            <v> </v>
          </cell>
          <cell r="J24">
            <v>2</v>
          </cell>
          <cell r="K24">
            <v>21</v>
          </cell>
          <cell r="L24">
            <v>0.07894736842105263</v>
          </cell>
        </row>
        <row r="25">
          <cell r="A25" t="str">
            <v>FALL 1993</v>
          </cell>
          <cell r="B25" t="str">
            <v>4TH</v>
          </cell>
          <cell r="C25">
            <v>206</v>
          </cell>
          <cell r="D25">
            <v>11472</v>
          </cell>
          <cell r="E25">
            <v>55.689320388349515</v>
          </cell>
          <cell r="F25">
            <v>13</v>
          </cell>
          <cell r="G25">
            <v>0.06310679611650485</v>
          </cell>
          <cell r="H25">
            <v>76</v>
          </cell>
          <cell r="I25">
            <v>76</v>
          </cell>
          <cell r="J25">
            <v>3</v>
          </cell>
          <cell r="K25">
            <v>22</v>
          </cell>
          <cell r="L25">
            <v>0.10679611650485436</v>
          </cell>
        </row>
        <row r="26">
          <cell r="A26" t="str">
            <v>SPRING 1994</v>
          </cell>
          <cell r="B26" t="str">
            <v>1st</v>
          </cell>
          <cell r="C26">
            <v>236</v>
          </cell>
          <cell r="D26">
            <v>12727</v>
          </cell>
          <cell r="E26">
            <v>53.92796610169491</v>
          </cell>
          <cell r="F26">
            <v>14</v>
          </cell>
          <cell r="G26">
            <v>0.059322033898305086</v>
          </cell>
          <cell r="H26">
            <v>105</v>
          </cell>
          <cell r="I26">
            <v>105</v>
          </cell>
          <cell r="J26">
            <v>3</v>
          </cell>
          <cell r="K26">
            <v>17</v>
          </cell>
          <cell r="L26">
            <v>0.07203389830508475</v>
          </cell>
        </row>
        <row r="27">
          <cell r="A27" t="str">
            <v>FALL 1994</v>
          </cell>
          <cell r="B27" t="str">
            <v>2ND</v>
          </cell>
          <cell r="C27">
            <v>266</v>
          </cell>
          <cell r="D27">
            <v>15531</v>
          </cell>
          <cell r="E27">
            <v>58.38721804511278</v>
          </cell>
          <cell r="F27">
            <v>22</v>
          </cell>
          <cell r="G27">
            <v>0.08270676691729323</v>
          </cell>
          <cell r="H27">
            <v>87</v>
          </cell>
          <cell r="I27">
            <v>87</v>
          </cell>
          <cell r="J27">
            <v>3</v>
          </cell>
          <cell r="K27">
            <v>33</v>
          </cell>
          <cell r="L27">
            <v>0.12406015037593984</v>
          </cell>
        </row>
        <row r="28">
          <cell r="A28" t="str">
            <v>SPRING 1995</v>
          </cell>
          <cell r="B28" t="str">
            <v>2ND</v>
          </cell>
          <cell r="C28">
            <v>259</v>
          </cell>
          <cell r="D28">
            <v>14080</v>
          </cell>
          <cell r="E28">
            <v>54.36293436293436</v>
          </cell>
          <cell r="F28">
            <v>16</v>
          </cell>
          <cell r="G28">
            <v>0.06177606177606178</v>
          </cell>
          <cell r="H28">
            <v>66</v>
          </cell>
          <cell r="I28">
            <v>1</v>
          </cell>
          <cell r="J28">
            <v>3</v>
          </cell>
          <cell r="K28">
            <v>26</v>
          </cell>
          <cell r="L28">
            <v>0.10038610038610038</v>
          </cell>
        </row>
        <row r="29">
          <cell r="A29" t="str">
            <v>FALL 1995</v>
          </cell>
          <cell r="B29" t="str">
            <v>2ND</v>
          </cell>
          <cell r="C29">
            <v>238</v>
          </cell>
          <cell r="D29">
            <v>12978</v>
          </cell>
          <cell r="E29">
            <v>54.529411764705884</v>
          </cell>
          <cell r="F29">
            <v>23</v>
          </cell>
          <cell r="G29">
            <v>0.09663865546218488</v>
          </cell>
          <cell r="H29">
            <v>99</v>
          </cell>
          <cell r="I29">
            <v>99</v>
          </cell>
          <cell r="J29">
            <v>3</v>
          </cell>
          <cell r="K29">
            <v>26</v>
          </cell>
          <cell r="L29">
            <v>0.1092436974789916</v>
          </cell>
        </row>
        <row r="31">
          <cell r="A31" t="str">
            <v>TOTAL</v>
          </cell>
          <cell r="B31">
            <v>0.10924369096755981</v>
          </cell>
          <cell r="C31">
            <v>2255</v>
          </cell>
          <cell r="D31">
            <v>120928</v>
          </cell>
          <cell r="E31">
            <v>53.62660753880266</v>
          </cell>
          <cell r="F31">
            <v>165</v>
          </cell>
          <cell r="G31">
            <v>0.07317073170731707</v>
          </cell>
          <cell r="H31">
            <v>119</v>
          </cell>
          <cell r="I31">
            <v>3</v>
          </cell>
          <cell r="J31">
            <v>21</v>
          </cell>
          <cell r="K31">
            <v>206</v>
          </cell>
          <cell r="L31">
            <v>0.09135254988913526</v>
          </cell>
        </row>
        <row r="32">
          <cell r="A32" t="str">
            <v>AVG</v>
          </cell>
          <cell r="B32">
            <v>0.09135252237319946</v>
          </cell>
          <cell r="C32">
            <v>250.55555555555554</v>
          </cell>
          <cell r="D32">
            <v>13436.444444444445</v>
          </cell>
          <cell r="E32">
            <v>53.626607538802666</v>
          </cell>
          <cell r="F32">
            <v>18.333333333333332</v>
          </cell>
          <cell r="G32">
            <v>0.07317073170731707</v>
          </cell>
          <cell r="H32">
            <v>0.0731707215309143</v>
          </cell>
          <cell r="I32">
            <v>0.375</v>
          </cell>
          <cell r="J32">
            <v>2.3333333333333335</v>
          </cell>
          <cell r="K32">
            <v>22.88888888888889</v>
          </cell>
          <cell r="L32">
            <v>0.09135254988913526</v>
          </cell>
        </row>
        <row r="33">
          <cell r="A33" t="str">
            <v>JOHN B.</v>
          </cell>
        </row>
        <row r="35">
          <cell r="A35" t="str">
            <v>FALL 1991</v>
          </cell>
          <cell r="B35">
            <v>0.09135252237319946</v>
          </cell>
          <cell r="C35">
            <v>270</v>
          </cell>
          <cell r="D35">
            <v>13835</v>
          </cell>
          <cell r="E35">
            <v>51.24074074074074</v>
          </cell>
          <cell r="F35">
            <v>17</v>
          </cell>
          <cell r="G35">
            <v>0.06296296296296296</v>
          </cell>
          <cell r="H35">
            <v>78</v>
          </cell>
          <cell r="I35">
            <v>78</v>
          </cell>
          <cell r="J35" t="str">
            <v> </v>
          </cell>
          <cell r="K35">
            <v>15</v>
          </cell>
          <cell r="L35">
            <v>0.05555555555555555</v>
          </cell>
        </row>
        <row r="36">
          <cell r="A36" t="str">
            <v>SPRING 1992</v>
          </cell>
          <cell r="B36" t="str">
            <v>8TH</v>
          </cell>
          <cell r="C36">
            <v>263</v>
          </cell>
          <cell r="D36">
            <v>13167</v>
          </cell>
          <cell r="E36">
            <v>50.06463878326996</v>
          </cell>
          <cell r="F36">
            <v>20</v>
          </cell>
          <cell r="G36">
            <v>0.07604562737642585</v>
          </cell>
          <cell r="H36">
            <v>85</v>
          </cell>
          <cell r="I36">
            <v>85</v>
          </cell>
          <cell r="J36">
            <v>3</v>
          </cell>
          <cell r="K36">
            <v>15</v>
          </cell>
          <cell r="L36">
            <v>0.057034220532319393</v>
          </cell>
        </row>
        <row r="37">
          <cell r="A37" t="str">
            <v>FALL 1992</v>
          </cell>
          <cell r="B37" t="str">
            <v>7TH</v>
          </cell>
          <cell r="C37">
            <v>234</v>
          </cell>
          <cell r="D37">
            <v>11276</v>
          </cell>
          <cell r="E37">
            <v>48.18803418803419</v>
          </cell>
          <cell r="F37">
            <v>17</v>
          </cell>
          <cell r="G37">
            <v>0.07264957264957266</v>
          </cell>
          <cell r="H37">
            <v>67</v>
          </cell>
          <cell r="I37">
            <v>67</v>
          </cell>
          <cell r="J37">
            <v>2</v>
          </cell>
          <cell r="K37">
            <v>12</v>
          </cell>
          <cell r="L37">
            <v>0.05128205128205128</v>
          </cell>
        </row>
        <row r="38">
          <cell r="A38" t="str">
            <v>SPRING 1993</v>
          </cell>
          <cell r="B38" t="str">
            <v>4TH</v>
          </cell>
          <cell r="C38">
            <v>205</v>
          </cell>
          <cell r="D38">
            <v>10707</v>
          </cell>
          <cell r="E38">
            <v>52.229268292682924</v>
          </cell>
          <cell r="F38">
            <v>13</v>
          </cell>
          <cell r="G38">
            <v>0.06341463414634146</v>
          </cell>
          <cell r="H38">
            <v>94</v>
          </cell>
          <cell r="I38">
            <v>94</v>
          </cell>
          <cell r="J38">
            <v>2</v>
          </cell>
          <cell r="K38">
            <v>10</v>
          </cell>
          <cell r="L38">
            <v>0.04878048780487805</v>
          </cell>
        </row>
        <row r="39">
          <cell r="A39" t="str">
            <v>FALL 1993</v>
          </cell>
          <cell r="B39" t="str">
            <v>4TH</v>
          </cell>
          <cell r="C39">
            <v>193</v>
          </cell>
          <cell r="D39">
            <v>11224</v>
          </cell>
          <cell r="E39">
            <v>58.15544041450777</v>
          </cell>
          <cell r="F39">
            <v>21</v>
          </cell>
          <cell r="G39">
            <v>0.10880829015544041</v>
          </cell>
          <cell r="H39">
            <v>100</v>
          </cell>
          <cell r="I39">
            <v>100</v>
          </cell>
          <cell r="J39">
            <v>7</v>
          </cell>
          <cell r="K39">
            <v>19</v>
          </cell>
          <cell r="L39">
            <v>0.09844559585492228</v>
          </cell>
        </row>
        <row r="40">
          <cell r="A40" t="str">
            <v>SPRING 1994</v>
          </cell>
          <cell r="B40" t="str">
            <v>1st</v>
          </cell>
          <cell r="C40">
            <v>193</v>
          </cell>
          <cell r="D40">
            <v>10046</v>
          </cell>
          <cell r="E40">
            <v>52.05181347150259</v>
          </cell>
          <cell r="F40">
            <v>8</v>
          </cell>
          <cell r="G40">
            <v>0.04145077720207254</v>
          </cell>
          <cell r="H40">
            <v>32</v>
          </cell>
          <cell r="I40">
            <v>32</v>
          </cell>
          <cell r="J40">
            <v>2</v>
          </cell>
          <cell r="K40">
            <v>15</v>
          </cell>
          <cell r="L40">
            <v>0.07772020725388601</v>
          </cell>
        </row>
        <row r="41">
          <cell r="A41" t="str">
            <v>FALL 1994</v>
          </cell>
          <cell r="B41" t="str">
            <v>2ND</v>
          </cell>
          <cell r="C41">
            <v>243</v>
          </cell>
          <cell r="D41">
            <v>12185</v>
          </cell>
          <cell r="E41">
            <v>50.1440329218107</v>
          </cell>
          <cell r="F41">
            <v>13</v>
          </cell>
          <cell r="G41">
            <v>0.053497942386831275</v>
          </cell>
          <cell r="H41">
            <v>57</v>
          </cell>
          <cell r="I41">
            <v>57</v>
          </cell>
          <cell r="J41">
            <v>2</v>
          </cell>
          <cell r="K41">
            <v>13</v>
          </cell>
          <cell r="L41">
            <v>0.053497942386831275</v>
          </cell>
        </row>
        <row r="42">
          <cell r="A42" t="str">
            <v>SPRING 1995</v>
          </cell>
          <cell r="B42" t="str">
            <v>2ND</v>
          </cell>
          <cell r="C42">
            <v>251</v>
          </cell>
          <cell r="D42">
            <v>12729</v>
          </cell>
          <cell r="E42">
            <v>50.713147410358566</v>
          </cell>
          <cell r="F42">
            <v>19</v>
          </cell>
          <cell r="G42">
            <v>0.07569721115537849</v>
          </cell>
          <cell r="H42">
            <v>110</v>
          </cell>
          <cell r="I42">
            <v>110</v>
          </cell>
          <cell r="J42">
            <v>4</v>
          </cell>
          <cell r="K42">
            <v>20</v>
          </cell>
          <cell r="L42">
            <v>0.0796812749003984</v>
          </cell>
        </row>
        <row r="43">
          <cell r="A43" t="str">
            <v>FALL 1995</v>
          </cell>
          <cell r="B43" t="str">
            <v>2ND</v>
          </cell>
          <cell r="C43">
            <v>263</v>
          </cell>
          <cell r="D43">
            <v>13037</v>
          </cell>
          <cell r="E43">
            <v>49.57034220532319</v>
          </cell>
          <cell r="F43">
            <v>17</v>
          </cell>
          <cell r="G43">
            <v>0.06463878326996197</v>
          </cell>
          <cell r="H43">
            <v>50</v>
          </cell>
          <cell r="I43">
            <v>50</v>
          </cell>
          <cell r="J43">
            <v>1</v>
          </cell>
          <cell r="K43">
            <v>17</v>
          </cell>
          <cell r="L43">
            <v>0.06463878326996197</v>
          </cell>
        </row>
        <row r="45">
          <cell r="A45" t="str">
            <v>TOTAL</v>
          </cell>
          <cell r="B45">
            <v>0.06463873386383057</v>
          </cell>
          <cell r="C45">
            <v>2115</v>
          </cell>
          <cell r="D45">
            <v>108206</v>
          </cell>
          <cell r="E45">
            <v>51.1612293144208</v>
          </cell>
          <cell r="F45">
            <v>145</v>
          </cell>
          <cell r="G45">
            <v>0.06855791962174941</v>
          </cell>
          <cell r="H45">
            <v>110</v>
          </cell>
          <cell r="I45">
            <v>0</v>
          </cell>
          <cell r="J45">
            <v>23</v>
          </cell>
          <cell r="K45">
            <v>136</v>
          </cell>
          <cell r="L45">
            <v>0.06430260047281323</v>
          </cell>
        </row>
        <row r="46">
          <cell r="A46" t="str">
            <v>AVG</v>
          </cell>
          <cell r="B46">
            <v>0.06430256366729736</v>
          </cell>
          <cell r="C46">
            <v>235</v>
          </cell>
          <cell r="D46">
            <v>12022.888888888889</v>
          </cell>
          <cell r="E46">
            <v>51.1612293144208</v>
          </cell>
          <cell r="F46">
            <v>16.11111111111111</v>
          </cell>
          <cell r="G46">
            <v>0.06855791962174941</v>
          </cell>
          <cell r="H46">
            <v>0.06855791807174683</v>
          </cell>
          <cell r="I46">
            <v>0</v>
          </cell>
          <cell r="J46">
            <v>2.5555555555555554</v>
          </cell>
          <cell r="K46">
            <v>15.11111111111111</v>
          </cell>
          <cell r="L46">
            <v>0.06430260047281323</v>
          </cell>
        </row>
        <row r="47">
          <cell r="A47" t="str">
            <v>STEVE C.</v>
          </cell>
        </row>
        <row r="49">
          <cell r="A49" t="str">
            <v>FALL 1991</v>
          </cell>
          <cell r="B49">
            <v>0.06430256366729736</v>
          </cell>
          <cell r="C49">
            <v>255</v>
          </cell>
          <cell r="D49">
            <v>10528</v>
          </cell>
          <cell r="E49">
            <v>41.286274509803924</v>
          </cell>
          <cell r="F49">
            <v>12</v>
          </cell>
          <cell r="G49">
            <v>0.047058823529411764</v>
          </cell>
          <cell r="H49">
            <v>71</v>
          </cell>
          <cell r="I49" t="str">
            <v> </v>
          </cell>
          <cell r="J49">
            <v>2</v>
          </cell>
          <cell r="K49">
            <v>7</v>
          </cell>
          <cell r="L49">
            <v>0.027450980392156862</v>
          </cell>
        </row>
        <row r="50">
          <cell r="A50" t="str">
            <v>SPRING 1992</v>
          </cell>
          <cell r="B50" t="str">
            <v>8TH</v>
          </cell>
          <cell r="C50">
            <v>235</v>
          </cell>
          <cell r="D50">
            <v>9477</v>
          </cell>
          <cell r="E50">
            <v>40.327659574468086</v>
          </cell>
          <cell r="F50">
            <v>13</v>
          </cell>
          <cell r="G50">
            <v>0.05531914893617021</v>
          </cell>
          <cell r="H50">
            <v>56</v>
          </cell>
          <cell r="I50" t="str">
            <v> </v>
          </cell>
          <cell r="J50">
            <v>56</v>
          </cell>
          <cell r="K50">
            <v>7</v>
          </cell>
          <cell r="L50">
            <v>0.029787234042553193</v>
          </cell>
        </row>
        <row r="51">
          <cell r="A51" t="str">
            <v>FALL 1992</v>
          </cell>
          <cell r="B51" t="str">
            <v>7TH</v>
          </cell>
          <cell r="C51">
            <v>177</v>
          </cell>
          <cell r="D51">
            <v>6999</v>
          </cell>
          <cell r="E51">
            <v>39.54237288135593</v>
          </cell>
          <cell r="F51">
            <v>8</v>
          </cell>
          <cell r="G51">
            <v>0.04519774011299435</v>
          </cell>
          <cell r="H51">
            <v>60</v>
          </cell>
          <cell r="I51" t="str">
            <v> </v>
          </cell>
          <cell r="J51">
            <v>60</v>
          </cell>
          <cell r="K51">
            <v>0</v>
          </cell>
          <cell r="L51">
            <v>0</v>
          </cell>
        </row>
        <row r="52">
          <cell r="A52" t="str">
            <v>SPRING 1993</v>
          </cell>
          <cell r="B52" t="str">
            <v>4TH</v>
          </cell>
          <cell r="C52">
            <v>196</v>
          </cell>
          <cell r="D52">
            <v>8528</v>
          </cell>
          <cell r="E52">
            <v>43.51020408163265</v>
          </cell>
          <cell r="F52">
            <v>8</v>
          </cell>
          <cell r="G52">
            <v>0.04081632653061224</v>
          </cell>
          <cell r="H52">
            <v>57</v>
          </cell>
          <cell r="I52">
            <v>57</v>
          </cell>
          <cell r="J52">
            <v>57</v>
          </cell>
          <cell r="K52">
            <v>7</v>
          </cell>
          <cell r="L52">
            <v>0.03571428571428571</v>
          </cell>
        </row>
        <row r="53">
          <cell r="A53" t="str">
            <v>FALL 1993</v>
          </cell>
          <cell r="B53" t="str">
            <v>4TH</v>
          </cell>
          <cell r="C53">
            <v>202</v>
          </cell>
          <cell r="D53">
            <v>8895</v>
          </cell>
          <cell r="E53">
            <v>44.03465346534654</v>
          </cell>
          <cell r="F53">
            <v>9</v>
          </cell>
          <cell r="G53">
            <v>0.04455445544554455</v>
          </cell>
          <cell r="H53">
            <v>119</v>
          </cell>
          <cell r="I53">
            <v>119</v>
          </cell>
          <cell r="J53">
            <v>0</v>
          </cell>
          <cell r="K53">
            <v>8</v>
          </cell>
          <cell r="L53">
            <v>0.039603960396039604</v>
          </cell>
        </row>
        <row r="54">
          <cell r="A54" t="str">
            <v>SPRING 1994</v>
          </cell>
          <cell r="B54" t="str">
            <v>1st</v>
          </cell>
          <cell r="C54">
            <v>239</v>
          </cell>
          <cell r="D54">
            <v>11358</v>
          </cell>
          <cell r="E54">
            <v>47.52301255230125</v>
          </cell>
          <cell r="F54">
            <v>9</v>
          </cell>
          <cell r="G54">
            <v>0.03765690376569038</v>
          </cell>
          <cell r="H54">
            <v>56</v>
          </cell>
          <cell r="I54">
            <v>56</v>
          </cell>
          <cell r="J54" t="str">
            <v> </v>
          </cell>
          <cell r="K54">
            <v>12</v>
          </cell>
          <cell r="L54">
            <v>0.0502092050209205</v>
          </cell>
        </row>
        <row r="55">
          <cell r="A55" t="str">
            <v>FALL 1994</v>
          </cell>
          <cell r="B55" t="str">
            <v>2ND</v>
          </cell>
          <cell r="C55">
            <v>188</v>
          </cell>
          <cell r="D55">
            <v>8239</v>
          </cell>
          <cell r="E55">
            <v>43.82446808510638</v>
          </cell>
          <cell r="F55">
            <v>6</v>
          </cell>
          <cell r="G55">
            <v>0.031914893617021274</v>
          </cell>
          <cell r="H55">
            <v>64</v>
          </cell>
          <cell r="I55">
            <v>64</v>
          </cell>
          <cell r="J55">
            <v>1</v>
          </cell>
          <cell r="K55">
            <v>1</v>
          </cell>
          <cell r="L55">
            <v>0.005319148936170213</v>
          </cell>
        </row>
        <row r="56">
          <cell r="A56" t="str">
            <v>SPRING 1995</v>
          </cell>
          <cell r="B56" t="str">
            <v>2ND</v>
          </cell>
          <cell r="C56">
            <v>198</v>
          </cell>
          <cell r="D56">
            <v>9413</v>
          </cell>
          <cell r="E56">
            <v>47.54040404040404</v>
          </cell>
          <cell r="F56">
            <v>10</v>
          </cell>
          <cell r="G56">
            <v>0.050505050505050504</v>
          </cell>
          <cell r="H56">
            <v>54</v>
          </cell>
          <cell r="I56">
            <v>1</v>
          </cell>
          <cell r="J56">
            <v>2</v>
          </cell>
          <cell r="K56">
            <v>8</v>
          </cell>
          <cell r="L56">
            <v>0.04040404040404041</v>
          </cell>
        </row>
        <row r="57">
          <cell r="A57" t="str">
            <v>FALL 1995</v>
          </cell>
          <cell r="B57" t="str">
            <v>2ND</v>
          </cell>
          <cell r="C57">
            <v>238</v>
          </cell>
          <cell r="D57">
            <v>10093</v>
          </cell>
          <cell r="E57">
            <v>42.40756302521008</v>
          </cell>
          <cell r="F57">
            <v>16</v>
          </cell>
          <cell r="G57">
            <v>0.06722689075630252</v>
          </cell>
          <cell r="H57">
            <v>66</v>
          </cell>
          <cell r="I57">
            <v>0</v>
          </cell>
          <cell r="J57">
            <v>0</v>
          </cell>
          <cell r="K57">
            <v>6</v>
          </cell>
          <cell r="L57">
            <v>0.025210084033613446</v>
          </cell>
        </row>
        <row r="59">
          <cell r="A59" t="str">
            <v>TOTAL</v>
          </cell>
          <cell r="B59">
            <v>0.025210082530975342</v>
          </cell>
          <cell r="C59">
            <v>1928</v>
          </cell>
          <cell r="D59">
            <v>83530</v>
          </cell>
          <cell r="E59">
            <v>43.3246887966805</v>
          </cell>
          <cell r="F59">
            <v>91</v>
          </cell>
          <cell r="G59">
            <v>0.04719917012448133</v>
          </cell>
          <cell r="H59">
            <v>119</v>
          </cell>
          <cell r="I59">
            <v>1</v>
          </cell>
          <cell r="J59">
            <v>5</v>
          </cell>
          <cell r="K59">
            <v>56</v>
          </cell>
          <cell r="L59">
            <v>0.029045643153526972</v>
          </cell>
        </row>
        <row r="60">
          <cell r="A60" t="str">
            <v>AVG</v>
          </cell>
          <cell r="B60">
            <v>0.02904564142227173</v>
          </cell>
          <cell r="C60">
            <v>214.22222222222223</v>
          </cell>
          <cell r="D60">
            <v>9281.111111111111</v>
          </cell>
          <cell r="E60">
            <v>43.3246887966805</v>
          </cell>
          <cell r="F60">
            <v>10.11111111111111</v>
          </cell>
          <cell r="G60">
            <v>0.04719917012448133</v>
          </cell>
          <cell r="H60">
            <v>0.04719915986061096</v>
          </cell>
          <cell r="I60">
            <v>0.125</v>
          </cell>
          <cell r="J60">
            <v>0.5555555555555556</v>
          </cell>
          <cell r="K60">
            <v>6.222222222222222</v>
          </cell>
          <cell r="L60">
            <v>0.029045643153526972</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BFFL14"/>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5:J68"/>
  <sheetViews>
    <sheetView showGridLines="0" tabSelected="1" zoomScale="62" zoomScaleNormal="62" zoomScalePageLayoutView="62" workbookViewId="0" topLeftCell="A46">
      <selection activeCell="M24" sqref="M24"/>
    </sheetView>
  </sheetViews>
  <sheetFormatPr defaultColWidth="11.57421875" defaultRowHeight="12.75"/>
  <cols>
    <col min="1" max="2" width="11.421875" style="3" customWidth="1"/>
    <col min="3" max="3" width="27.8515625" style="3" customWidth="1"/>
    <col min="4" max="4" width="19.421875" style="3" customWidth="1"/>
    <col min="5" max="5" width="121.00390625" style="3" customWidth="1"/>
    <col min="6" max="6" width="78.7109375" style="4" customWidth="1"/>
    <col min="7" max="7" width="25.7109375" style="3" customWidth="1"/>
    <col min="8" max="8" width="41.421875" style="3" customWidth="1"/>
    <col min="9" max="9" width="22.8515625" style="3" customWidth="1"/>
    <col min="10" max="10" width="26.28125" style="3" customWidth="1"/>
    <col min="11" max="16384" width="11.421875" style="3" customWidth="1"/>
  </cols>
  <sheetData>
    <row r="4" ht="19" thickBot="1"/>
    <row r="5" spans="3:10" ht="12.75">
      <c r="C5" s="5"/>
      <c r="D5" s="6"/>
      <c r="E5" s="6"/>
      <c r="F5" s="7"/>
      <c r="G5" s="6"/>
      <c r="H5" s="6"/>
      <c r="I5" s="6"/>
      <c r="J5" s="8"/>
    </row>
    <row r="6" spans="3:10" ht="88">
      <c r="C6" s="9"/>
      <c r="E6" s="45" t="s">
        <v>23</v>
      </c>
      <c r="F6" s="45"/>
      <c r="G6" s="45"/>
      <c r="H6" s="45"/>
      <c r="J6" s="10"/>
    </row>
    <row r="7" spans="3:10" ht="27" customHeight="1">
      <c r="C7" s="9"/>
      <c r="J7" s="10"/>
    </row>
    <row r="8" spans="3:10" ht="12.75">
      <c r="C8" s="9"/>
      <c r="J8" s="10"/>
    </row>
    <row r="9" spans="3:10" ht="60">
      <c r="C9" s="9"/>
      <c r="E9" s="46" t="s">
        <v>2</v>
      </c>
      <c r="F9" s="46"/>
      <c r="G9" s="46"/>
      <c r="H9" s="1"/>
      <c r="J9" s="10"/>
    </row>
    <row r="10" spans="3:10" ht="60">
      <c r="C10" s="9"/>
      <c r="E10" s="46" t="s">
        <v>3</v>
      </c>
      <c r="F10" s="46"/>
      <c r="G10" s="46"/>
      <c r="H10" s="1"/>
      <c r="J10" s="10"/>
    </row>
    <row r="11" spans="3:10" ht="60">
      <c r="C11" s="9"/>
      <c r="E11" s="46" t="s">
        <v>0</v>
      </c>
      <c r="F11" s="46"/>
      <c r="G11" s="46"/>
      <c r="H11" s="2"/>
      <c r="J11" s="10"/>
    </row>
    <row r="12" spans="3:10" ht="60">
      <c r="C12" s="9"/>
      <c r="E12" s="1" t="s">
        <v>4</v>
      </c>
      <c r="F12" s="1"/>
      <c r="G12" s="1"/>
      <c r="H12" s="2"/>
      <c r="J12" s="10"/>
    </row>
    <row r="13" spans="3:10" ht="60">
      <c r="C13" s="9"/>
      <c r="E13" s="46" t="s">
        <v>10</v>
      </c>
      <c r="F13" s="46"/>
      <c r="G13" s="46"/>
      <c r="H13" s="2"/>
      <c r="J13" s="10"/>
    </row>
    <row r="14" spans="3:10" ht="59">
      <c r="C14" s="9"/>
      <c r="H14" s="1"/>
      <c r="J14" s="10"/>
    </row>
    <row r="15" spans="3:10" ht="12.75" hidden="1">
      <c r="C15" s="9"/>
      <c r="E15" s="48" t="s">
        <v>1</v>
      </c>
      <c r="F15" s="48"/>
      <c r="G15" s="48"/>
      <c r="H15" s="48"/>
      <c r="J15" s="10"/>
    </row>
    <row r="16" spans="3:10" ht="64" customHeight="1">
      <c r="C16" s="9"/>
      <c r="E16" s="47" t="s">
        <v>16</v>
      </c>
      <c r="F16" s="47"/>
      <c r="G16" s="47"/>
      <c r="H16" s="47"/>
      <c r="J16" s="10"/>
    </row>
    <row r="17" spans="3:10" s="16" customFormat="1" ht="110" customHeight="1">
      <c r="C17" s="11"/>
      <c r="D17" s="12" t="s">
        <v>6</v>
      </c>
      <c r="E17" s="13" t="s">
        <v>7</v>
      </c>
      <c r="F17" s="14" t="s">
        <v>14</v>
      </c>
      <c r="G17" s="13" t="s">
        <v>8</v>
      </c>
      <c r="H17" s="13" t="s">
        <v>9</v>
      </c>
      <c r="I17" s="13" t="s">
        <v>13</v>
      </c>
      <c r="J17" s="15"/>
    </row>
    <row r="18" spans="3:10" ht="60" customHeight="1">
      <c r="C18" s="9"/>
      <c r="D18" s="30"/>
      <c r="E18" s="31"/>
      <c r="F18" s="32"/>
      <c r="G18" s="33"/>
      <c r="H18" s="34"/>
      <c r="I18" s="42"/>
      <c r="J18" s="10"/>
    </row>
    <row r="19" spans="3:10" ht="60" customHeight="1">
      <c r="C19" s="9"/>
      <c r="D19" s="30"/>
      <c r="E19" s="35"/>
      <c r="F19" s="32"/>
      <c r="G19" s="33"/>
      <c r="H19" s="34"/>
      <c r="I19" s="42"/>
      <c r="J19" s="10"/>
    </row>
    <row r="20" spans="3:10" ht="60" customHeight="1">
      <c r="C20" s="9"/>
      <c r="D20" s="30"/>
      <c r="E20" s="35"/>
      <c r="F20" s="32"/>
      <c r="G20" s="33"/>
      <c r="H20" s="34"/>
      <c r="I20" s="42"/>
      <c r="J20" s="10"/>
    </row>
    <row r="21" spans="3:10" ht="60" customHeight="1">
      <c r="C21" s="9"/>
      <c r="D21" s="30"/>
      <c r="E21" s="35"/>
      <c r="F21" s="32"/>
      <c r="G21" s="33"/>
      <c r="H21" s="34"/>
      <c r="I21" s="42"/>
      <c r="J21" s="10"/>
    </row>
    <row r="22" spans="3:10" ht="60" customHeight="1">
      <c r="C22" s="9"/>
      <c r="D22" s="30"/>
      <c r="E22" s="35"/>
      <c r="F22" s="32"/>
      <c r="G22" s="33"/>
      <c r="H22" s="34"/>
      <c r="I22" s="42"/>
      <c r="J22" s="10"/>
    </row>
    <row r="23" spans="3:10" ht="60" customHeight="1">
      <c r="C23" s="9"/>
      <c r="D23" s="30"/>
      <c r="E23" s="35"/>
      <c r="F23" s="32"/>
      <c r="G23" s="33"/>
      <c r="H23" s="34"/>
      <c r="I23" s="42"/>
      <c r="J23" s="10"/>
    </row>
    <row r="24" spans="3:10" ht="60" customHeight="1">
      <c r="C24" s="9"/>
      <c r="D24" s="30"/>
      <c r="E24" s="35"/>
      <c r="F24" s="32"/>
      <c r="G24" s="33"/>
      <c r="H24" s="34"/>
      <c r="I24" s="42"/>
      <c r="J24" s="10"/>
    </row>
    <row r="25" spans="3:10" ht="60" customHeight="1">
      <c r="C25" s="9"/>
      <c r="D25" s="30"/>
      <c r="E25" s="35"/>
      <c r="F25" s="32"/>
      <c r="G25" s="33"/>
      <c r="H25" s="34"/>
      <c r="I25" s="42"/>
      <c r="J25" s="10"/>
    </row>
    <row r="26" spans="3:10" ht="60" customHeight="1">
      <c r="C26" s="9"/>
      <c r="D26" s="30"/>
      <c r="E26" s="35"/>
      <c r="F26" s="32"/>
      <c r="G26" s="33"/>
      <c r="H26" s="34"/>
      <c r="I26" s="42"/>
      <c r="J26" s="10"/>
    </row>
    <row r="27" spans="3:10" ht="60" customHeight="1">
      <c r="C27" s="9"/>
      <c r="D27" s="30"/>
      <c r="E27" s="35"/>
      <c r="F27" s="32"/>
      <c r="G27" s="33"/>
      <c r="H27" s="34"/>
      <c r="I27" s="42"/>
      <c r="J27" s="10"/>
    </row>
    <row r="28" spans="3:10" ht="60" customHeight="1">
      <c r="C28" s="9"/>
      <c r="D28" s="30"/>
      <c r="E28" s="35"/>
      <c r="F28" s="32"/>
      <c r="G28" s="33"/>
      <c r="H28" s="34"/>
      <c r="I28" s="42"/>
      <c r="J28" s="10"/>
    </row>
    <row r="29" spans="3:10" ht="43.5" customHeight="1">
      <c r="C29" s="9"/>
      <c r="D29" s="36"/>
      <c r="E29" s="37" t="s">
        <v>5</v>
      </c>
      <c r="F29" s="38"/>
      <c r="G29" s="39" t="s">
        <v>1</v>
      </c>
      <c r="H29" s="40">
        <f>SUM(H17:H28)</f>
        <v>0</v>
      </c>
      <c r="I29" s="41"/>
      <c r="J29" s="10"/>
    </row>
    <row r="30" spans="3:10" ht="15.75" customHeight="1">
      <c r="C30" s="9"/>
      <c r="E30" s="20"/>
      <c r="F30" s="21"/>
      <c r="G30" s="22"/>
      <c r="H30" s="22"/>
      <c r="J30" s="10"/>
    </row>
    <row r="31" spans="3:10" ht="15.75" customHeight="1">
      <c r="C31" s="9"/>
      <c r="E31" s="20"/>
      <c r="F31" s="21"/>
      <c r="G31" s="22"/>
      <c r="H31" s="22"/>
      <c r="J31" s="10"/>
    </row>
    <row r="32" spans="3:10" ht="12.75">
      <c r="C32" s="9"/>
      <c r="J32" s="10"/>
    </row>
    <row r="33" spans="3:10" ht="15.75" customHeight="1">
      <c r="C33" s="9"/>
      <c r="E33" s="20"/>
      <c r="F33" s="21"/>
      <c r="G33" s="22"/>
      <c r="H33" s="22"/>
      <c r="J33" s="10"/>
    </row>
    <row r="34" spans="3:10" ht="15.75" customHeight="1">
      <c r="C34" s="9"/>
      <c r="E34" s="20"/>
      <c r="F34" s="21"/>
      <c r="G34" s="22"/>
      <c r="H34" s="22"/>
      <c r="J34" s="10"/>
    </row>
    <row r="35" spans="3:10" ht="15.75" customHeight="1">
      <c r="C35" s="9"/>
      <c r="E35" s="20"/>
      <c r="F35" s="21"/>
      <c r="G35" s="22"/>
      <c r="H35" s="22"/>
      <c r="J35" s="10"/>
    </row>
    <row r="36" spans="3:10" ht="64" customHeight="1">
      <c r="C36" s="9"/>
      <c r="E36" s="47" t="s">
        <v>15</v>
      </c>
      <c r="F36" s="47"/>
      <c r="G36" s="47"/>
      <c r="H36" s="47"/>
      <c r="J36" s="10"/>
    </row>
    <row r="37" spans="3:10" s="16" customFormat="1" ht="110" customHeight="1">
      <c r="C37" s="11"/>
      <c r="D37" s="12" t="s">
        <v>6</v>
      </c>
      <c r="E37" s="13" t="s">
        <v>7</v>
      </c>
      <c r="F37" s="14" t="s">
        <v>14</v>
      </c>
      <c r="G37" s="13" t="s">
        <v>8</v>
      </c>
      <c r="H37" s="13" t="s">
        <v>9</v>
      </c>
      <c r="I37" s="13" t="s">
        <v>13</v>
      </c>
      <c r="J37" s="15"/>
    </row>
    <row r="38" spans="3:10" ht="60" customHeight="1">
      <c r="C38" s="9"/>
      <c r="D38" s="30"/>
      <c r="E38" s="31"/>
      <c r="F38" s="32"/>
      <c r="G38" s="33"/>
      <c r="H38" s="34"/>
      <c r="I38" s="42"/>
      <c r="J38" s="10"/>
    </row>
    <row r="39" spans="3:10" ht="60" customHeight="1">
      <c r="C39" s="9"/>
      <c r="D39" s="30"/>
      <c r="E39" s="31"/>
      <c r="F39" s="32"/>
      <c r="G39" s="33"/>
      <c r="H39" s="34"/>
      <c r="I39" s="42"/>
      <c r="J39" s="10"/>
    </row>
    <row r="40" spans="3:10" ht="60" customHeight="1">
      <c r="C40" s="9"/>
      <c r="D40" s="30"/>
      <c r="E40" s="31"/>
      <c r="F40" s="32"/>
      <c r="G40" s="33"/>
      <c r="H40" s="34"/>
      <c r="I40" s="42"/>
      <c r="J40" s="10"/>
    </row>
    <row r="41" spans="3:10" ht="60" customHeight="1">
      <c r="C41" s="9"/>
      <c r="D41" s="30"/>
      <c r="E41" s="31"/>
      <c r="F41" s="32"/>
      <c r="G41" s="33"/>
      <c r="H41" s="34"/>
      <c r="I41" s="42"/>
      <c r="J41" s="10"/>
    </row>
    <row r="42" spans="3:10" ht="60" customHeight="1">
      <c r="C42" s="9"/>
      <c r="D42" s="30"/>
      <c r="E42" s="31"/>
      <c r="F42" s="32"/>
      <c r="G42" s="33"/>
      <c r="H42" s="34"/>
      <c r="I42" s="42"/>
      <c r="J42" s="10"/>
    </row>
    <row r="43" spans="3:10" ht="60" customHeight="1">
      <c r="C43" s="9"/>
      <c r="D43" s="30"/>
      <c r="E43" s="31"/>
      <c r="F43" s="32"/>
      <c r="G43" s="33"/>
      <c r="H43" s="34"/>
      <c r="I43" s="42"/>
      <c r="J43" s="10"/>
    </row>
    <row r="44" spans="3:10" ht="60" customHeight="1">
      <c r="C44" s="9"/>
      <c r="D44" s="30"/>
      <c r="E44" s="31"/>
      <c r="F44" s="32"/>
      <c r="G44" s="33"/>
      <c r="H44" s="34"/>
      <c r="I44" s="42"/>
      <c r="J44" s="10"/>
    </row>
    <row r="45" spans="3:10" ht="60" customHeight="1">
      <c r="C45" s="9"/>
      <c r="D45" s="30"/>
      <c r="E45" s="31"/>
      <c r="F45" s="32"/>
      <c r="G45" s="33"/>
      <c r="H45" s="34"/>
      <c r="I45" s="42"/>
      <c r="J45" s="10"/>
    </row>
    <row r="46" spans="3:10" ht="60" customHeight="1">
      <c r="C46" s="9"/>
      <c r="D46" s="30"/>
      <c r="E46" s="31"/>
      <c r="F46" s="32"/>
      <c r="G46" s="33"/>
      <c r="H46" s="34"/>
      <c r="I46" s="42"/>
      <c r="J46" s="10"/>
    </row>
    <row r="47" spans="3:10" ht="60" customHeight="1">
      <c r="C47" s="9"/>
      <c r="D47" s="30"/>
      <c r="E47" s="31"/>
      <c r="F47" s="32"/>
      <c r="G47" s="33"/>
      <c r="H47" s="34"/>
      <c r="I47" s="42"/>
      <c r="J47" s="10"/>
    </row>
    <row r="48" spans="3:10" ht="60" customHeight="1">
      <c r="C48" s="9"/>
      <c r="D48" s="30"/>
      <c r="E48" s="31"/>
      <c r="F48" s="32"/>
      <c r="G48" s="33"/>
      <c r="H48" s="34"/>
      <c r="I48" s="42"/>
      <c r="J48" s="10"/>
    </row>
    <row r="49" spans="3:10" ht="60" customHeight="1">
      <c r="C49" s="9"/>
      <c r="D49" s="30"/>
      <c r="E49" s="31"/>
      <c r="F49" s="32"/>
      <c r="G49" s="33"/>
      <c r="H49" s="34"/>
      <c r="I49" s="42"/>
      <c r="J49" s="10"/>
    </row>
    <row r="50" spans="3:10" ht="43.5" customHeight="1">
      <c r="C50" s="9"/>
      <c r="E50" s="17" t="s">
        <v>11</v>
      </c>
      <c r="F50" s="18"/>
      <c r="G50" s="19" t="s">
        <v>1</v>
      </c>
      <c r="H50" s="29">
        <f>SUM(H38:H49)</f>
        <v>0</v>
      </c>
      <c r="J50" s="10"/>
    </row>
    <row r="51" spans="3:10" ht="12.75">
      <c r="C51" s="9"/>
      <c r="H51" s="43"/>
      <c r="J51" s="10"/>
    </row>
    <row r="52" spans="3:10" ht="12.75">
      <c r="C52" s="9"/>
      <c r="H52" s="43"/>
      <c r="J52" s="10"/>
    </row>
    <row r="53" spans="3:10" ht="12.75">
      <c r="C53" s="9"/>
      <c r="H53" s="43"/>
      <c r="J53" s="10"/>
    </row>
    <row r="54" spans="3:10" ht="33" customHeight="1">
      <c r="C54" s="9"/>
      <c r="F54" s="49" t="s">
        <v>12</v>
      </c>
      <c r="G54" s="49"/>
      <c r="H54" s="29">
        <f>H50+H29</f>
        <v>0</v>
      </c>
      <c r="J54" s="10"/>
    </row>
    <row r="55" spans="3:10" ht="33" customHeight="1">
      <c r="C55" s="9"/>
      <c r="F55" s="20"/>
      <c r="G55" s="20"/>
      <c r="H55" s="27"/>
      <c r="J55" s="10"/>
    </row>
    <row r="56" spans="3:10" ht="41" customHeight="1">
      <c r="C56" s="9"/>
      <c r="D56" s="44" t="s">
        <v>19</v>
      </c>
      <c r="E56" s="44"/>
      <c r="F56" s="20"/>
      <c r="G56" s="44" t="s">
        <v>20</v>
      </c>
      <c r="H56" s="27"/>
      <c r="J56" s="10"/>
    </row>
    <row r="57" spans="3:10" ht="33" customHeight="1">
      <c r="C57" s="9"/>
      <c r="E57" s="28"/>
      <c r="F57" s="20"/>
      <c r="G57" s="28"/>
      <c r="H57" s="27"/>
      <c r="J57" s="10"/>
    </row>
    <row r="58" spans="3:10" ht="33" customHeight="1">
      <c r="C58" s="9"/>
      <c r="F58" s="20"/>
      <c r="G58" s="20"/>
      <c r="H58" s="27"/>
      <c r="J58" s="10"/>
    </row>
    <row r="59" spans="3:10" ht="44" customHeight="1">
      <c r="C59" s="9"/>
      <c r="D59" s="44" t="s">
        <v>22</v>
      </c>
      <c r="E59" s="28"/>
      <c r="F59" s="20"/>
      <c r="G59" s="44" t="s">
        <v>21</v>
      </c>
      <c r="H59" s="27"/>
      <c r="J59" s="10"/>
    </row>
    <row r="60" spans="3:10" ht="33" customHeight="1">
      <c r="C60" s="9"/>
      <c r="F60" s="20"/>
      <c r="G60" s="20"/>
      <c r="H60" s="27"/>
      <c r="J60" s="10"/>
    </row>
    <row r="61" spans="3:10" ht="30" customHeight="1">
      <c r="C61" s="9"/>
      <c r="D61" s="50" t="s">
        <v>18</v>
      </c>
      <c r="E61" s="50"/>
      <c r="F61" s="50"/>
      <c r="J61" s="10"/>
    </row>
    <row r="62" spans="3:10" ht="30" customHeight="1">
      <c r="C62" s="9"/>
      <c r="D62" s="50"/>
      <c r="E62" s="50"/>
      <c r="F62" s="50"/>
      <c r="J62" s="10"/>
    </row>
    <row r="63" spans="3:10" ht="30" customHeight="1">
      <c r="C63" s="9"/>
      <c r="D63" s="50"/>
      <c r="E63" s="50"/>
      <c r="F63" s="50"/>
      <c r="J63" s="10"/>
    </row>
    <row r="64" spans="3:10" ht="30" customHeight="1">
      <c r="C64" s="9"/>
      <c r="D64" s="50"/>
      <c r="E64" s="50"/>
      <c r="F64" s="50"/>
      <c r="J64" s="10"/>
    </row>
    <row r="65" spans="3:10" ht="30" customHeight="1">
      <c r="C65" s="9"/>
      <c r="D65" s="50"/>
      <c r="E65" s="50"/>
      <c r="F65" s="50"/>
      <c r="J65" s="10"/>
    </row>
    <row r="66" spans="3:10" ht="30" customHeight="1">
      <c r="C66" s="9"/>
      <c r="D66" s="50"/>
      <c r="E66" s="50"/>
      <c r="F66" s="50"/>
      <c r="J66" s="10"/>
    </row>
    <row r="67" spans="3:10" ht="18" customHeight="1">
      <c r="C67" s="9"/>
      <c r="D67" s="50"/>
      <c r="E67" s="50"/>
      <c r="F67" s="50"/>
      <c r="I67" s="3" t="s">
        <v>17</v>
      </c>
      <c r="J67" s="10"/>
    </row>
    <row r="68" spans="3:10" ht="19" thickBot="1">
      <c r="C68" s="23"/>
      <c r="D68" s="24"/>
      <c r="E68" s="24"/>
      <c r="F68" s="25"/>
      <c r="G68" s="24"/>
      <c r="H68" s="24"/>
      <c r="I68" s="24"/>
      <c r="J68" s="26"/>
    </row>
  </sheetData>
  <mergeCells count="10">
    <mergeCell ref="E36:H36"/>
    <mergeCell ref="E15:H15"/>
    <mergeCell ref="F54:G54"/>
    <mergeCell ref="D61:F67"/>
    <mergeCell ref="E11:G11"/>
    <mergeCell ref="E6:H6"/>
    <mergeCell ref="E9:G9"/>
    <mergeCell ref="E10:G10"/>
    <mergeCell ref="E13:G13"/>
    <mergeCell ref="E16:H16"/>
  </mergeCells>
  <printOptions horizontalCentered="1"/>
  <pageMargins left="0" right="0" top="0" bottom="0" header="0.2" footer="0.5"/>
  <pageSetup fitToHeight="1" fitToWidth="1" horizontalDpi="600" verticalDpi="600" orientation="portrait" scale="26"/>
  <headerFooter alignWithMargins="0">
    <oddHeader xml:space="preserve">&amp;C&amp;"Arial,Bold"&amp;14
 </oddHead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Detroit Diesel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DDC User</dc:creator>
  <cp:keywords/>
  <dc:description/>
  <cp:lastModifiedBy>Francis Lebryk</cp:lastModifiedBy>
  <cp:lastPrinted>2024-02-15T01:07:48Z</cp:lastPrinted>
  <dcterms:created xsi:type="dcterms:W3CDTF">1999-09-16T01:14:12Z</dcterms:created>
  <dcterms:modified xsi:type="dcterms:W3CDTF">2024-02-15T01:24:18Z</dcterms:modified>
  <cp:category/>
  <cp:version/>
  <cp:contentType/>
  <cp:contentStatus/>
</cp:coreProperties>
</file>